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COG!$A$1:$H$84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H11" i="6" s="1"/>
  <c r="E12" i="6"/>
  <c r="H76" i="6"/>
  <c r="H75" i="6"/>
  <c r="H72" i="6"/>
  <c r="H71" i="6"/>
  <c r="H67" i="6"/>
  <c r="H63" i="6"/>
  <c r="H60" i="6"/>
  <c r="H59" i="6"/>
  <c r="H56" i="6"/>
  <c r="H55" i="6"/>
  <c r="H52" i="6"/>
  <c r="H51" i="6"/>
  <c r="H48" i="6"/>
  <c r="H40" i="6"/>
  <c r="H39" i="6"/>
  <c r="H36" i="6"/>
  <c r="H35" i="6"/>
  <c r="H20" i="6"/>
  <c r="H12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H65" i="6" l="1"/>
  <c r="E57" i="6"/>
  <c r="H57" i="6" s="1"/>
  <c r="E43" i="6"/>
  <c r="H43" i="6" s="1"/>
  <c r="E33" i="6"/>
  <c r="H33" i="6" s="1"/>
  <c r="E23" i="6"/>
  <c r="H23" i="6" s="1"/>
  <c r="G77" i="6"/>
  <c r="E13" i="6"/>
  <c r="H13" i="6" s="1"/>
  <c r="C77" i="6"/>
  <c r="F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<sst xmlns="http://schemas.openxmlformats.org/spreadsheetml/2006/main" count="91" uniqueCount="90">
  <si>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</si>
  <si>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</si>
  <si>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</si>
  <si>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</si>
  <si>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</si>
  <si>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</si>
  <si>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</si>
  <si>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</si>
  <si>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</si>
  <si>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</si>
  <si>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</si>
  <si>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</si>
  <si>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</si>
  <si>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</si>
  <si>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</si>
  <si>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</si>
  <si>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</si>
  <si>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</si>
  <si>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</si>
  <si>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</si>
  <si>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</si>
  <si>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</si>
  <si>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</si>
  <si>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</si>
  <si>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</si>
  <si>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</si>
  <si>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</si>
  <si>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</si>
  <si>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</si>
  <si>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</si>
  <si>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</si>
  <si>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</si>
  <si>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</si>
  <si>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</si>
  <si>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</si>
  <si>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</si>
  <si>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</si>
  <si>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</si>
  <si>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</si>
  <si>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</si>
  <si>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</si>
  <si>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</si>
  <si>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</si>
  <si>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</si>
  <si>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</si>
  <si>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</si>
  <si>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</si>
  <si>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</si>
  <si>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</si>
  <si>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</si>
  <si>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</si>
  <si>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</si>
  <si>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</si>
  <si>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</si>
  <si>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</si>
  <si>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</si>
  <si>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</si>
  <si>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</si>
  <si>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</si>
  <si>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</si>
  <si>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</si>
  <si>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</si>
  <si>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</si>
  <si>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</si>
  <si>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</si>
  <si>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</si>
  <si>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</si>
  <si>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</si>
  <si>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</si>
  <si>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</si>
  <si>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</si>
  <si>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</si>
  <si>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</si>
  <si>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</si>
  <si>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</si>
  <si>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</si>
  <si>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</si>
  <si>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</si>
  <si>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</si>
  <si>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</si>
  <si>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</si>
  <si>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</si>
  <si>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</si>
  <si>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JUNIO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</si>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</sst>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4.95" customHeight="1" x14ac:dyDescent="0.2">
      <c r="A3" s="23"/>
      <c r="B3" s="24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12416773.880000001</v>
      </c>
      <c r="D5" s="9">
        <f>SUM(D6:D12)</f>
        <v>0</v>
      </c>
      <c r="E5" s="9">
        <f>C5+D5</f>
        <v>12416773.880000001</v>
      </c>
      <c r="F5" s="9">
        <f>SUM(F6:F12)</f>
        <v>5156928.99</v>
      </c>
      <c r="G5" s="9">
        <f>SUM(G6:G12)</f>
        <v>5156928.99</v>
      </c>
      <c r="H5" s="9">
        <f>E5-F5</f>
        <v>7259844.8900000006</v>
      </c>
    </row>
    <row r="6" spans="1:8" x14ac:dyDescent="0.2">
      <c r="A6" s="14">
        <v>1100</v>
      </c>
      <c r="B6" s="6" t="s">
        <v>25</v>
      </c>
      <c r="C6" s="10">
        <v>7625561.1900000004</v>
      </c>
      <c r="D6" s="10">
        <v>-37000</v>
      </c>
      <c r="E6" s="10">
        <f t="shared" ref="E6:E69" si="0">C6+D6</f>
        <v>7588561.1900000004</v>
      </c>
      <c r="F6" s="10">
        <v>3696403.68</v>
      </c>
      <c r="G6" s="10">
        <v>3696403.68</v>
      </c>
      <c r="H6" s="10">
        <f t="shared" ref="H6:H69" si="1">E6-F6</f>
        <v>3892157.5100000002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1160641.5</v>
      </c>
      <c r="D8" s="10">
        <v>0</v>
      </c>
      <c r="E8" s="10">
        <f t="shared" si="0"/>
        <v>1160641.5</v>
      </c>
      <c r="F8" s="10">
        <v>1863.63</v>
      </c>
      <c r="G8" s="10">
        <v>1863.63</v>
      </c>
      <c r="H8" s="10">
        <f t="shared" si="1"/>
        <v>1158777.8700000001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0</v>
      </c>
      <c r="E9" s="10">
        <f t="shared" si="0"/>
        <v>2101282.7000000002</v>
      </c>
      <c r="F9" s="10">
        <v>735952.81</v>
      </c>
      <c r="G9" s="10">
        <v>735952.81</v>
      </c>
      <c r="H9" s="10">
        <f t="shared" si="1"/>
        <v>1365329.8900000001</v>
      </c>
    </row>
    <row r="10" spans="1:8" x14ac:dyDescent="0.2">
      <c r="A10" s="14">
        <v>1500</v>
      </c>
      <c r="B10" s="6" t="s">
        <v>28</v>
      </c>
      <c r="C10" s="10">
        <v>1529288.49</v>
      </c>
      <c r="D10" s="10">
        <v>0</v>
      </c>
      <c r="E10" s="10">
        <f t="shared" si="0"/>
        <v>1529288.49</v>
      </c>
      <c r="F10" s="10">
        <v>722708.87</v>
      </c>
      <c r="G10" s="10">
        <v>722708.87</v>
      </c>
      <c r="H10" s="10">
        <f t="shared" si="1"/>
        <v>806579.62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37000</v>
      </c>
      <c r="E11" s="10">
        <f t="shared" si="0"/>
        <v>37000</v>
      </c>
      <c r="F11" s="10">
        <v>0</v>
      </c>
      <c r="G11" s="10">
        <v>0</v>
      </c>
      <c r="H11" s="10">
        <f t="shared" si="1"/>
        <v>37000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1001698.97</v>
      </c>
      <c r="D13" s="10">
        <f>SUM(D14:D22)</f>
        <v>17300</v>
      </c>
      <c r="E13" s="10">
        <f t="shared" si="0"/>
        <v>1018998.97</v>
      </c>
      <c r="F13" s="10">
        <f>SUM(F14:F22)</f>
        <v>221223.80000000002</v>
      </c>
      <c r="G13" s="10">
        <f>SUM(G14:G22)</f>
        <v>221223.80000000002</v>
      </c>
      <c r="H13" s="10">
        <f t="shared" si="1"/>
        <v>797775.16999999993</v>
      </c>
    </row>
    <row r="14" spans="1:8" x14ac:dyDescent="0.2">
      <c r="A14" s="14">
        <v>2100</v>
      </c>
      <c r="B14" s="6" t="s">
        <v>30</v>
      </c>
      <c r="C14" s="10">
        <v>220150</v>
      </c>
      <c r="D14" s="10">
        <v>2500</v>
      </c>
      <c r="E14" s="10">
        <f t="shared" si="0"/>
        <v>222650</v>
      </c>
      <c r="F14" s="10">
        <v>65313.62</v>
      </c>
      <c r="G14" s="10">
        <v>65313.62</v>
      </c>
      <c r="H14" s="10">
        <f t="shared" si="1"/>
        <v>157336.38</v>
      </c>
    </row>
    <row r="15" spans="1:8" x14ac:dyDescent="0.2">
      <c r="A15" s="14">
        <v>2200</v>
      </c>
      <c r="B15" s="6" t="s">
        <v>31</v>
      </c>
      <c r="C15" s="10">
        <v>1500</v>
      </c>
      <c r="D15" s="10">
        <v>700</v>
      </c>
      <c r="E15" s="10">
        <f t="shared" si="0"/>
        <v>2200</v>
      </c>
      <c r="F15" s="10">
        <v>1304.99</v>
      </c>
      <c r="G15" s="10">
        <v>1304.99</v>
      </c>
      <c r="H15" s="10">
        <f t="shared" si="1"/>
        <v>895.01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1500</v>
      </c>
      <c r="E16" s="10">
        <f t="shared" si="0"/>
        <v>1500</v>
      </c>
      <c r="F16" s="10">
        <v>0</v>
      </c>
      <c r="G16" s="10">
        <v>0</v>
      </c>
      <c r="H16" s="10">
        <f t="shared" si="1"/>
        <v>1500</v>
      </c>
    </row>
    <row r="17" spans="1:8" x14ac:dyDescent="0.2">
      <c r="A17" s="14">
        <v>2400</v>
      </c>
      <c r="B17" s="6" t="s">
        <v>33</v>
      </c>
      <c r="C17" s="10">
        <v>5500</v>
      </c>
      <c r="D17" s="10">
        <v>8400</v>
      </c>
      <c r="E17" s="10">
        <f t="shared" si="0"/>
        <v>13900</v>
      </c>
      <c r="F17" s="10">
        <v>7923</v>
      </c>
      <c r="G17" s="10">
        <v>7923</v>
      </c>
      <c r="H17" s="10">
        <f t="shared" si="1"/>
        <v>5977</v>
      </c>
    </row>
    <row r="18" spans="1:8" x14ac:dyDescent="0.2">
      <c r="A18" s="14">
        <v>2500</v>
      </c>
      <c r="B18" s="6" t="s">
        <v>34</v>
      </c>
      <c r="C18" s="10">
        <v>20500</v>
      </c>
      <c r="D18" s="10">
        <v>27700</v>
      </c>
      <c r="E18" s="10">
        <f t="shared" si="0"/>
        <v>48200</v>
      </c>
      <c r="F18" s="10">
        <v>0</v>
      </c>
      <c r="G18" s="10">
        <v>0</v>
      </c>
      <c r="H18" s="10">
        <f t="shared" si="1"/>
        <v>48200</v>
      </c>
    </row>
    <row r="19" spans="1:8" x14ac:dyDescent="0.2">
      <c r="A19" s="14">
        <v>2600</v>
      </c>
      <c r="B19" s="6" t="s">
        <v>35</v>
      </c>
      <c r="C19" s="10">
        <v>592766.32999999996</v>
      </c>
      <c r="D19" s="10">
        <v>1500</v>
      </c>
      <c r="E19" s="10">
        <f t="shared" si="0"/>
        <v>594266.32999999996</v>
      </c>
      <c r="F19" s="10">
        <v>127541.6</v>
      </c>
      <c r="G19" s="10">
        <v>127541.6</v>
      </c>
      <c r="H19" s="10">
        <f t="shared" si="1"/>
        <v>466724.73</v>
      </c>
    </row>
    <row r="20" spans="1:8" x14ac:dyDescent="0.2">
      <c r="A20" s="14">
        <v>2700</v>
      </c>
      <c r="B20" s="6" t="s">
        <v>36</v>
      </c>
      <c r="C20" s="10">
        <v>23000</v>
      </c>
      <c r="D20" s="10">
        <v>-9500</v>
      </c>
      <c r="E20" s="10">
        <f t="shared" si="0"/>
        <v>13500</v>
      </c>
      <c r="F20" s="10">
        <v>0</v>
      </c>
      <c r="G20" s="10">
        <v>0</v>
      </c>
      <c r="H20" s="10">
        <f t="shared" si="1"/>
        <v>13500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138282.64000000001</v>
      </c>
      <c r="D22" s="10">
        <v>-15500</v>
      </c>
      <c r="E22" s="10">
        <f t="shared" si="0"/>
        <v>122782.64000000001</v>
      </c>
      <c r="F22" s="10">
        <v>19140.59</v>
      </c>
      <c r="G22" s="10">
        <v>19140.59</v>
      </c>
      <c r="H22" s="10">
        <f t="shared" si="1"/>
        <v>103642.05000000002</v>
      </c>
    </row>
    <row r="23" spans="1:8" x14ac:dyDescent="0.2">
      <c r="A23" s="13" t="s">
        <v>18</v>
      </c>
      <c r="B23" s="2"/>
      <c r="C23" s="10">
        <f>SUM(C24:C32)</f>
        <v>1122074.3599999999</v>
      </c>
      <c r="D23" s="10">
        <f>SUM(D24:D32)</f>
        <v>-6800.0500000000029</v>
      </c>
      <c r="E23" s="10">
        <f t="shared" si="0"/>
        <v>1115274.3099999998</v>
      </c>
      <c r="F23" s="10">
        <f>SUM(F24:F32)</f>
        <v>427921.31999999995</v>
      </c>
      <c r="G23" s="10">
        <f>SUM(G24:G32)</f>
        <v>427921.31999999995</v>
      </c>
      <c r="H23" s="10">
        <f t="shared" si="1"/>
        <v>687352.98999999987</v>
      </c>
    </row>
    <row r="24" spans="1:8" x14ac:dyDescent="0.2">
      <c r="A24" s="14">
        <v>3100</v>
      </c>
      <c r="B24" s="6" t="s">
        <v>39</v>
      </c>
      <c r="C24" s="10">
        <v>153500</v>
      </c>
      <c r="D24" s="10">
        <v>0</v>
      </c>
      <c r="E24" s="10">
        <f t="shared" si="0"/>
        <v>153500</v>
      </c>
      <c r="F24" s="10">
        <v>56657.5</v>
      </c>
      <c r="G24" s="10">
        <v>56657.5</v>
      </c>
      <c r="H24" s="10">
        <f t="shared" si="1"/>
        <v>96842.5</v>
      </c>
    </row>
    <row r="25" spans="1:8" x14ac:dyDescent="0.2">
      <c r="A25" s="14">
        <v>3200</v>
      </c>
      <c r="B25" s="6" t="s">
        <v>40</v>
      </c>
      <c r="C25" s="10">
        <v>52800</v>
      </c>
      <c r="D25" s="10">
        <v>20000</v>
      </c>
      <c r="E25" s="10">
        <f t="shared" si="0"/>
        <v>72800</v>
      </c>
      <c r="F25" s="10">
        <v>38617.56</v>
      </c>
      <c r="G25" s="10">
        <v>38617.56</v>
      </c>
      <c r="H25" s="10">
        <f t="shared" si="1"/>
        <v>34182.44</v>
      </c>
    </row>
    <row r="26" spans="1:8" x14ac:dyDescent="0.2">
      <c r="A26" s="14">
        <v>3300</v>
      </c>
      <c r="B26" s="6" t="s">
        <v>41</v>
      </c>
      <c r="C26" s="10">
        <v>62100</v>
      </c>
      <c r="D26" s="10">
        <v>3100</v>
      </c>
      <c r="E26" s="10">
        <f t="shared" si="0"/>
        <v>65200</v>
      </c>
      <c r="F26" s="10">
        <v>17035.2</v>
      </c>
      <c r="G26" s="10">
        <v>17035.2</v>
      </c>
      <c r="H26" s="10">
        <f t="shared" si="1"/>
        <v>48164.800000000003</v>
      </c>
    </row>
    <row r="27" spans="1:8" x14ac:dyDescent="0.2">
      <c r="A27" s="14">
        <v>3400</v>
      </c>
      <c r="B27" s="6" t="s">
        <v>42</v>
      </c>
      <c r="C27" s="10">
        <v>298864.13</v>
      </c>
      <c r="D27" s="10">
        <v>10499.95</v>
      </c>
      <c r="E27" s="10">
        <f t="shared" si="0"/>
        <v>309364.08</v>
      </c>
      <c r="F27" s="10">
        <v>174581.97</v>
      </c>
      <c r="G27" s="10">
        <v>174581.97</v>
      </c>
      <c r="H27" s="10">
        <f t="shared" si="1"/>
        <v>134782.11000000002</v>
      </c>
    </row>
    <row r="28" spans="1:8" x14ac:dyDescent="0.2">
      <c r="A28" s="14">
        <v>3500</v>
      </c>
      <c r="B28" s="6" t="s">
        <v>43</v>
      </c>
      <c r="C28" s="10">
        <v>187300</v>
      </c>
      <c r="D28" s="10">
        <v>3500</v>
      </c>
      <c r="E28" s="10">
        <f t="shared" si="0"/>
        <v>190800</v>
      </c>
      <c r="F28" s="10">
        <v>16599.990000000002</v>
      </c>
      <c r="G28" s="10">
        <v>16599.990000000002</v>
      </c>
      <c r="H28" s="10">
        <f t="shared" si="1"/>
        <v>174200.01</v>
      </c>
    </row>
    <row r="29" spans="1:8" x14ac:dyDescent="0.2">
      <c r="A29" s="14">
        <v>3600</v>
      </c>
      <c r="B29" s="6" t="s">
        <v>44</v>
      </c>
      <c r="C29" s="10">
        <v>5000</v>
      </c>
      <c r="D29" s="10">
        <v>-5000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15400</v>
      </c>
      <c r="D30" s="10">
        <v>-7300</v>
      </c>
      <c r="E30" s="10">
        <f t="shared" si="0"/>
        <v>8100</v>
      </c>
      <c r="F30" s="10">
        <v>1829.5</v>
      </c>
      <c r="G30" s="10">
        <v>1829.5</v>
      </c>
      <c r="H30" s="10">
        <f t="shared" si="1"/>
        <v>6270.5</v>
      </c>
    </row>
    <row r="31" spans="1:8" x14ac:dyDescent="0.2">
      <c r="A31" s="14">
        <v>3800</v>
      </c>
      <c r="B31" s="6" t="s">
        <v>46</v>
      </c>
      <c r="C31" s="10">
        <v>79500</v>
      </c>
      <c r="D31" s="10">
        <v>-37000</v>
      </c>
      <c r="E31" s="10">
        <f t="shared" si="0"/>
        <v>42500</v>
      </c>
      <c r="F31" s="10">
        <v>10176.32</v>
      </c>
      <c r="G31" s="10">
        <v>10176.32</v>
      </c>
      <c r="H31" s="10">
        <f t="shared" si="1"/>
        <v>32323.68</v>
      </c>
    </row>
    <row r="32" spans="1:8" x14ac:dyDescent="0.2">
      <c r="A32" s="14">
        <v>3900</v>
      </c>
      <c r="B32" s="6" t="s">
        <v>0</v>
      </c>
      <c r="C32" s="10">
        <v>267610.23</v>
      </c>
      <c r="D32" s="10">
        <v>5400</v>
      </c>
      <c r="E32" s="10">
        <f t="shared" si="0"/>
        <v>273010.23</v>
      </c>
      <c r="F32" s="10">
        <v>112423.28</v>
      </c>
      <c r="G32" s="10">
        <v>112423.28</v>
      </c>
      <c r="H32" s="10">
        <f t="shared" si="1"/>
        <v>160586.94999999998</v>
      </c>
    </row>
    <row r="33" spans="1:8" x14ac:dyDescent="0.2">
      <c r="A33" s="13" t="s">
        <v>19</v>
      </c>
      <c r="B33" s="2"/>
      <c r="C33" s="10">
        <f>SUM(C34:C42)</f>
        <v>2433134</v>
      </c>
      <c r="D33" s="10">
        <f>SUM(D34:D42)</f>
        <v>68327.929999999993</v>
      </c>
      <c r="E33" s="10">
        <f t="shared" si="0"/>
        <v>2501461.9300000002</v>
      </c>
      <c r="F33" s="10">
        <f>SUM(F34:F42)</f>
        <v>740712.26</v>
      </c>
      <c r="G33" s="10">
        <f>SUM(G34:G42)</f>
        <v>740712.26</v>
      </c>
      <c r="H33" s="10">
        <f t="shared" si="1"/>
        <v>1760749.6700000002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2186150</v>
      </c>
      <c r="D37" s="10">
        <v>53327.93</v>
      </c>
      <c r="E37" s="10">
        <f t="shared" si="0"/>
        <v>2239477.9300000002</v>
      </c>
      <c r="F37" s="10">
        <v>623419.46</v>
      </c>
      <c r="G37" s="10">
        <v>623419.46</v>
      </c>
      <c r="H37" s="10">
        <f t="shared" si="1"/>
        <v>1616058.4700000002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52642.8</v>
      </c>
      <c r="G38" s="10">
        <v>52642.8</v>
      </c>
      <c r="H38" s="10">
        <f t="shared" si="1"/>
        <v>64341.2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130000</v>
      </c>
      <c r="D41" s="10">
        <v>15000</v>
      </c>
      <c r="E41" s="10">
        <f t="shared" si="0"/>
        <v>145000</v>
      </c>
      <c r="F41" s="10">
        <v>64650</v>
      </c>
      <c r="G41" s="10">
        <v>64650</v>
      </c>
      <c r="H41" s="10">
        <f t="shared" si="1"/>
        <v>80350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551705.37</v>
      </c>
      <c r="E43" s="10">
        <f t="shared" si="0"/>
        <v>551705.37</v>
      </c>
      <c r="F43" s="10">
        <f>SUM(F44:F52)</f>
        <v>0</v>
      </c>
      <c r="G43" s="10">
        <f>SUM(G44:G52)</f>
        <v>0</v>
      </c>
      <c r="H43" s="10">
        <f t="shared" si="1"/>
        <v>551705.37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102987.32</v>
      </c>
      <c r="E44" s="10">
        <f t="shared" si="0"/>
        <v>102987.32</v>
      </c>
      <c r="F44" s="10">
        <v>0</v>
      </c>
      <c r="G44" s="10">
        <v>0</v>
      </c>
      <c r="H44" s="10">
        <f t="shared" si="1"/>
        <v>102987.32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49000</v>
      </c>
      <c r="E45" s="10">
        <f t="shared" si="0"/>
        <v>49000</v>
      </c>
      <c r="F45" s="10">
        <v>0</v>
      </c>
      <c r="G45" s="10">
        <v>0</v>
      </c>
      <c r="H45" s="10">
        <f t="shared" si="1"/>
        <v>49000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69718.05</v>
      </c>
      <c r="E46" s="10">
        <f t="shared" si="0"/>
        <v>69718.05</v>
      </c>
      <c r="F46" s="10">
        <v>0</v>
      </c>
      <c r="G46" s="10">
        <v>0</v>
      </c>
      <c r="H46" s="10">
        <f t="shared" si="1"/>
        <v>69718.05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330000</v>
      </c>
      <c r="E47" s="10">
        <f t="shared" si="0"/>
        <v>330000</v>
      </c>
      <c r="F47" s="10">
        <v>0</v>
      </c>
      <c r="G47" s="10">
        <v>0</v>
      </c>
      <c r="H47" s="10">
        <f t="shared" si="1"/>
        <v>330000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255000</v>
      </c>
      <c r="D57" s="10">
        <f>SUM(D58:D64)</f>
        <v>500</v>
      </c>
      <c r="E57" s="10">
        <f t="shared" si="0"/>
        <v>255500</v>
      </c>
      <c r="F57" s="10">
        <f>SUM(F58:F64)</f>
        <v>0</v>
      </c>
      <c r="G57" s="10">
        <f>SUM(G58:G64)</f>
        <v>0</v>
      </c>
      <c r="H57" s="10">
        <f t="shared" si="1"/>
        <v>255500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255000</v>
      </c>
      <c r="D64" s="10">
        <v>500</v>
      </c>
      <c r="E64" s="10">
        <f t="shared" si="0"/>
        <v>255500</v>
      </c>
      <c r="F64" s="10">
        <v>0</v>
      </c>
      <c r="G64" s="10">
        <v>0</v>
      </c>
      <c r="H64" s="10">
        <f t="shared" si="1"/>
        <v>255500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681108.96</v>
      </c>
      <c r="E65" s="10">
        <f t="shared" si="0"/>
        <v>681108.96</v>
      </c>
      <c r="F65" s="10">
        <f>SUM(F66:F68)</f>
        <v>0</v>
      </c>
      <c r="G65" s="10">
        <f>SUM(G66:G68)</f>
        <v>0</v>
      </c>
      <c r="H65" s="10">
        <f t="shared" si="1"/>
        <v>681108.96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681108.96</v>
      </c>
      <c r="E68" s="10">
        <f t="shared" si="0"/>
        <v>681108.96</v>
      </c>
      <c r="F68" s="10">
        <v>0</v>
      </c>
      <c r="G68" s="10">
        <v>0</v>
      </c>
      <c r="H68" s="10">
        <f t="shared" si="1"/>
        <v>681108.96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17228681.210000001</v>
      </c>
      <c r="D77" s="12">
        <f t="shared" si="4"/>
        <v>1312142.21</v>
      </c>
      <c r="E77" s="12">
        <f t="shared" si="4"/>
        <v>18540823.420000006</v>
      </c>
      <c r="F77" s="12">
        <f t="shared" si="4"/>
        <v>6546786.3700000001</v>
      </c>
      <c r="G77" s="12">
        <f t="shared" si="4"/>
        <v>6546786.3700000001</v>
      </c>
      <c r="H77" s="12">
        <f t="shared" si="4"/>
        <v>11994037.050000001</v>
      </c>
    </row>
    <row r="79" spans="1:8" x14ac:dyDescent="0.2">
      <c r="B79" s="15" t="s">
        <v>84</v>
      </c>
      <c r="C79" s="15"/>
      <c r="D79" s="15"/>
    </row>
    <row r="80" spans="1:8" x14ac:dyDescent="0.2">
      <c r="B80" s="15"/>
      <c r="C80" s="15"/>
      <c r="D80" s="15"/>
    </row>
    <row r="81" spans="2:4" x14ac:dyDescent="0.2">
      <c r="B81" s="15"/>
      <c r="C81" s="15"/>
      <c r="D81" s="15"/>
    </row>
    <row r="82" spans="2:4" x14ac:dyDescent="0.2">
      <c r="B82" s="15" t="s">
        <v>85</v>
      </c>
      <c r="C82" s="15" t="s">
        <v>85</v>
      </c>
      <c r="D82" s="15"/>
    </row>
    <row r="83" spans="2:4" x14ac:dyDescent="0.2">
      <c r="B83" s="15" t="s">
        <v>86</v>
      </c>
      <c r="C83" s="15" t="s">
        <v>87</v>
      </c>
      <c r="D83" s="15"/>
    </row>
    <row r="84" spans="2:4" x14ac:dyDescent="0.2">
      <c r="B84" s="15" t="s">
        <v>88</v>
      </c>
      <c r="C84" s="15" t="s">
        <v>89</v>
      </c>
      <c r="D84" s="1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2.7952755905511815" right="0.23622047244094491" top="0.74803149606299213" bottom="0.74803149606299213" header="0.31496062992125984" footer="0.31496062992125984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2020-07-29T17:56:42Z</cp:lastPrinted>
  <dcterms:created xsi:type="dcterms:W3CDTF">2014-02-10T03:37:14Z</dcterms:created>
  <dcterms:modified xsi:type="dcterms:W3CDTF">2020-09-08T20:06:36Z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